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" i="1"/>
  <c r="H11" s="1"/>
  <c r="G7"/>
  <c r="F9"/>
  <c r="F7"/>
  <c r="E7"/>
  <c r="D7"/>
  <c r="D11"/>
  <c r="F11"/>
  <c r="E11"/>
  <c r="G11"/>
</calcChain>
</file>

<file path=xl/sharedStrings.xml><?xml version="1.0" encoding="utf-8"?>
<sst xmlns="http://schemas.openxmlformats.org/spreadsheetml/2006/main" count="21" uniqueCount="20">
  <si>
    <t>Код бюджетной классификации</t>
  </si>
  <si>
    <t>Сумма I квартал руб.</t>
  </si>
  <si>
    <t>Сумма II квартал руб.</t>
  </si>
  <si>
    <t>Сумма III квартал руб.</t>
  </si>
  <si>
    <t>Сумма IV квартал руб.</t>
  </si>
  <si>
    <t>Сумма  (итого) руб.</t>
  </si>
  <si>
    <t>074 0702 0110521590 611</t>
  </si>
  <si>
    <t>ИТОГО</t>
  </si>
  <si>
    <t>074 0702 0110573070 611</t>
  </si>
  <si>
    <t>074 0702 0110373180 611</t>
  </si>
  <si>
    <t>074 0707 0110125170 611</t>
  </si>
  <si>
    <t>Учредитель</t>
  </si>
  <si>
    <t>Учреждение</t>
  </si>
  <si>
    <t>Глава администрации района</t>
  </si>
  <si>
    <t>___________________ М.Ф. Ермаков</t>
  </si>
  <si>
    <t>Руководителя</t>
  </si>
  <si>
    <t>____________________ О.К. Камаева</t>
  </si>
  <si>
    <t>М.П.</t>
  </si>
  <si>
    <t>МБОУ СШ №2</t>
  </si>
  <si>
    <t>График перечисления субсидии на финансовое обеспечение выполнения муниципального задания на оказание муниципальных услуг (выполнение работ) к Соглашению №2 от 22.01.2018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</si>
</sst>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/>
    <xf numFmtId="49" fontId="3" fillId="0" borderId="0" xfId="0" applyNumberFormat="1" applyFont="1" applyFill="1" applyBorder="1"/>
    <xf numFmtId="0" fontId="1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left"/>
    </xf>
    <xf numFmtId="0" fontId="0" fillId="0" borderId="0" xfId="0" applyFo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19"/>
  <sheetViews>
    <sheetView tabSelected="1" workbookViewId="0">
      <selection activeCell="L12" sqref="L11:L12"/>
    </sheetView>
  </sheetViews>
  <sheetFormatPr defaultRowHeight="14.4"/>
  <cols>
    <col min="2" max="2" width="5.77734375" customWidth="1"/>
    <col min="3" max="3" width="27.44140625" customWidth="1"/>
    <col min="4" max="4" width="15.77734375" customWidth="1"/>
    <col min="5" max="5" width="16.109375" customWidth="1"/>
    <col min="6" max="6" width="17.109375" customWidth="1"/>
    <col min="7" max="7" width="17.21875" customWidth="1"/>
    <col min="8" max="8" width="16.5546875" customWidth="1"/>
  </cols>
  <sheetData>
    <row r="2" spans="3:8" ht="23.4" customHeight="1">
      <c r="C2" s="10" t="s">
        <v>19</v>
      </c>
      <c r="D2" s="10"/>
      <c r="E2" s="10"/>
      <c r="F2" s="10"/>
      <c r="G2" s="10"/>
      <c r="H2" s="10"/>
    </row>
    <row r="3" spans="3:8" ht="34.200000000000003" customHeight="1">
      <c r="C3" s="10"/>
      <c r="D3" s="10"/>
      <c r="E3" s="10"/>
      <c r="F3" s="10"/>
      <c r="G3" s="10"/>
      <c r="H3" s="10"/>
    </row>
    <row r="4" spans="3:8" ht="15.6">
      <c r="C4" s="6"/>
      <c r="D4" s="6"/>
      <c r="E4" s="6"/>
      <c r="F4" s="11" t="s">
        <v>18</v>
      </c>
      <c r="G4" s="11"/>
      <c r="H4" s="11"/>
    </row>
    <row r="5" spans="3:8">
      <c r="C5" s="1"/>
      <c r="D5" s="1"/>
      <c r="E5" s="1"/>
      <c r="F5" s="1"/>
      <c r="G5" s="1"/>
      <c r="H5" s="1"/>
    </row>
    <row r="6" spans="3:8" ht="35.4" customHeight="1">
      <c r="C6" s="2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2" t="s">
        <v>5</v>
      </c>
    </row>
    <row r="7" spans="3:8" ht="15" customHeight="1">
      <c r="C7" s="3" t="s">
        <v>6</v>
      </c>
      <c r="D7" s="8">
        <f>H7*22.9%</f>
        <v>1010943.3999999999</v>
      </c>
      <c r="E7" s="8">
        <f>H7*24.5%</f>
        <v>1081577</v>
      </c>
      <c r="F7" s="8">
        <f>H7*25%</f>
        <v>1103650</v>
      </c>
      <c r="G7" s="8">
        <f>H7*27.6%</f>
        <v>1218429.6000000001</v>
      </c>
      <c r="H7" s="8">
        <v>4414600</v>
      </c>
    </row>
    <row r="8" spans="3:8">
      <c r="C8" s="3" t="s">
        <v>8</v>
      </c>
      <c r="D8" s="8">
        <v>5831739.5</v>
      </c>
      <c r="E8" s="8">
        <v>6278247.5</v>
      </c>
      <c r="F8" s="8">
        <v>6406375</v>
      </c>
      <c r="G8" s="8">
        <v>7072638</v>
      </c>
      <c r="H8" s="8">
        <f>SUM(D8:G8)</f>
        <v>25589000</v>
      </c>
    </row>
    <row r="9" spans="3:8">
      <c r="C9" s="3" t="s">
        <v>9</v>
      </c>
      <c r="D9" s="8">
        <v>47950</v>
      </c>
      <c r="E9" s="8">
        <v>47950</v>
      </c>
      <c r="F9" s="8">
        <f t="shared" ref="F8:F9" si="0">H9*25%</f>
        <v>47950</v>
      </c>
      <c r="G9" s="8">
        <v>47950</v>
      </c>
      <c r="H9" s="8">
        <v>191800</v>
      </c>
    </row>
    <row r="10" spans="3:8">
      <c r="C10" s="3" t="s">
        <v>10</v>
      </c>
      <c r="D10" s="8"/>
      <c r="E10" s="8">
        <v>117500</v>
      </c>
      <c r="F10" s="8"/>
      <c r="G10" s="8"/>
      <c r="H10" s="8">
        <v>117500</v>
      </c>
    </row>
    <row r="11" spans="3:8" ht="24.6" customHeight="1">
      <c r="C11" s="3" t="s">
        <v>7</v>
      </c>
      <c r="D11" s="8">
        <f>SUM(D7:D10)</f>
        <v>6890632.9000000004</v>
      </c>
      <c r="E11" s="8">
        <f>SUM(E7:E10)</f>
        <v>7525274.5</v>
      </c>
      <c r="F11" s="8">
        <f>SUM(F7:F10)</f>
        <v>7557975</v>
      </c>
      <c r="G11" s="8">
        <f>SUM(G7:G10)</f>
        <v>8339017.5999999996</v>
      </c>
      <c r="H11" s="8">
        <f>SUM(H7:H10)</f>
        <v>30312900</v>
      </c>
    </row>
    <row r="12" spans="3:8">
      <c r="C12" s="9"/>
      <c r="D12" s="9"/>
      <c r="E12" s="9"/>
      <c r="F12" s="9"/>
      <c r="G12" s="9"/>
      <c r="H12" s="9"/>
    </row>
    <row r="14" spans="3:8">
      <c r="C14" s="4" t="s">
        <v>11</v>
      </c>
      <c r="E14" s="5" t="s">
        <v>12</v>
      </c>
    </row>
    <row r="16" spans="3:8">
      <c r="C16" s="1" t="s">
        <v>13</v>
      </c>
      <c r="D16" s="1"/>
      <c r="E16" s="1" t="s">
        <v>15</v>
      </c>
      <c r="F16" s="1"/>
      <c r="G16" s="1"/>
      <c r="H16" s="1"/>
    </row>
    <row r="17" spans="3:8">
      <c r="C17" s="1" t="s">
        <v>14</v>
      </c>
      <c r="D17" s="1"/>
      <c r="E17" s="1" t="s">
        <v>16</v>
      </c>
      <c r="F17" s="1"/>
      <c r="G17" s="1"/>
      <c r="H17" s="1"/>
    </row>
    <row r="18" spans="3:8">
      <c r="C18" s="1"/>
      <c r="D18" s="1"/>
      <c r="E18" s="1"/>
      <c r="F18" s="1"/>
      <c r="G18" s="1"/>
      <c r="H18" s="1"/>
    </row>
    <row r="19" spans="3:8">
      <c r="C19" s="1" t="s">
        <v>17</v>
      </c>
      <c r="D19" s="1"/>
      <c r="E19" s="1" t="s">
        <v>17</v>
      </c>
      <c r="F19" s="1"/>
      <c r="G19" s="1"/>
      <c r="H19" s="1"/>
    </row>
  </sheetData>
  <mergeCells count="2">
    <mergeCell ref="C2:H3"/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2018-01-22T13:22:52Z</dcterms:modified>
</cp:coreProperties>
</file>